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showObjects="none" defaultThemeVersion="166925"/>
  <mc:AlternateContent xmlns:mc="http://schemas.openxmlformats.org/markup-compatibility/2006">
    <mc:Choice Requires="x15">
      <x15ac:absPath xmlns:x15ac="http://schemas.microsoft.com/office/spreadsheetml/2010/11/ac" url="C:\Users\jing jiahao\Desktop\"/>
    </mc:Choice>
  </mc:AlternateContent>
  <xr:revisionPtr revIDLastSave="0" documentId="8_{5AF97AEF-BD30-4A2C-A9CB-2F3DFC3DCDFB}" xr6:coauthVersionLast="47" xr6:coauthVersionMax="47" xr10:uidLastSave="{00000000-0000-0000-0000-000000000000}"/>
  <bookViews>
    <workbookView xWindow="-28920" yWindow="-120" windowWidth="29040" windowHeight="15720" firstSheet="1" activeTab="1" xr2:uid="{3B4FB047-D655-432A-8EE6-BB53D9496644}"/>
  </bookViews>
  <sheets>
    <sheet name="PlotDat2" sheetId="46" state="hidden" r:id="rId1"/>
    <sheet name="Sheet1" sheetId="1" r:id="rId2"/>
  </sheets>
  <definedNames>
    <definedName name="_gXY1">#REF!</definedName>
    <definedName name="Ellipse1_1">#REF!</definedName>
    <definedName name="Ellipse1_10">#REF!</definedName>
    <definedName name="Ellipse1_11">#REF!</definedName>
    <definedName name="Ellipse1_12">#REF!</definedName>
    <definedName name="Ellipse1_13">#REF!</definedName>
    <definedName name="Ellipse1_14">#REF!</definedName>
    <definedName name="Ellipse1_15">#REF!</definedName>
    <definedName name="Ellipse1_16">#REF!</definedName>
    <definedName name="Ellipse1_17">#REF!</definedName>
    <definedName name="Ellipse1_18">#REF!</definedName>
    <definedName name="Ellipse1_19">#REF!</definedName>
    <definedName name="Ellipse1_2">#REF!</definedName>
    <definedName name="Ellipse1_20">#REF!</definedName>
    <definedName name="Ellipse1_21">#REF!</definedName>
    <definedName name="Ellipse1_22">#REF!</definedName>
    <definedName name="Ellipse1_23">#REF!</definedName>
    <definedName name="Ellipse1_24">#REF!</definedName>
    <definedName name="Ellipse1_25">#REF!</definedName>
    <definedName name="Ellipse1_26">#REF!</definedName>
    <definedName name="Ellipse1_27">#REF!</definedName>
    <definedName name="Ellipse1_28">#REF!</definedName>
    <definedName name="Ellipse1_29">#REF!</definedName>
    <definedName name="Ellipse1_3">#REF!</definedName>
    <definedName name="Ellipse1_30">#REF!</definedName>
    <definedName name="Ellipse1_31">#REF!</definedName>
    <definedName name="Ellipse1_32">#REF!</definedName>
    <definedName name="Ellipse1_33">#REF!</definedName>
    <definedName name="Ellipse1_34">#REF!</definedName>
    <definedName name="Ellipse1_35">#REF!</definedName>
    <definedName name="Ellipse1_36">#REF!</definedName>
    <definedName name="Ellipse1_37">#REF!</definedName>
    <definedName name="Ellipse1_38">#REF!</definedName>
    <definedName name="Ellipse1_39">#REF!</definedName>
    <definedName name="Ellipse1_4">#REF!</definedName>
    <definedName name="Ellipse1_40">#REF!</definedName>
    <definedName name="Ellipse1_41">#REF!</definedName>
    <definedName name="Ellipse1_42">#REF!</definedName>
    <definedName name="Ellipse1_43">#REF!</definedName>
    <definedName name="Ellipse1_44">#REF!</definedName>
    <definedName name="Ellipse1_45">#REF!</definedName>
    <definedName name="Ellipse1_46">#REF!</definedName>
    <definedName name="Ellipse1_47">#REF!</definedName>
    <definedName name="Ellipse1_48">#REF!</definedName>
    <definedName name="Ellipse1_49">#REF!</definedName>
    <definedName name="Ellipse1_5">#REF!</definedName>
    <definedName name="Ellipse1_50">#REF!</definedName>
    <definedName name="Ellipse1_51">#REF!</definedName>
    <definedName name="Ellipse1_52">#REF!</definedName>
    <definedName name="Ellipse1_53">#REF!</definedName>
    <definedName name="Ellipse1_54">#REF!</definedName>
    <definedName name="Ellipse1_55">#REF!</definedName>
    <definedName name="Ellipse1_56">#REF!</definedName>
    <definedName name="Ellipse1_57">#REF!</definedName>
    <definedName name="Ellipse1_58">#REF!</definedName>
    <definedName name="Ellipse1_59">#REF!</definedName>
    <definedName name="Ellipse1_6">#REF!</definedName>
    <definedName name="Ellipse1_60">#REF!</definedName>
    <definedName name="Ellipse1_61">#REF!</definedName>
    <definedName name="Ellipse1_62">#REF!</definedName>
    <definedName name="Ellipse1_63">#REF!</definedName>
    <definedName name="Ellipse1_64">#REF!</definedName>
    <definedName name="Ellipse1_65">#REF!</definedName>
    <definedName name="Ellipse1_66">#REF!</definedName>
    <definedName name="Ellipse1_67">#REF!</definedName>
    <definedName name="Ellipse1_68">#REF!</definedName>
    <definedName name="Ellipse1_69">#REF!</definedName>
    <definedName name="Ellipse1_7">#REF!</definedName>
    <definedName name="Ellipse1_70">#REF!</definedName>
    <definedName name="Ellipse1_71">#REF!</definedName>
    <definedName name="Ellipse1_72">#REF!</definedName>
    <definedName name="Ellipse1_73">#REF!</definedName>
    <definedName name="Ellipse1_74">#REF!</definedName>
    <definedName name="Ellipse1_75">#REF!</definedName>
    <definedName name="Ellipse1_76">#REF!</definedName>
    <definedName name="Ellipse1_77">#REF!</definedName>
    <definedName name="Ellipse1_78">#REF!</definedName>
    <definedName name="Ellipse1_79">#REF!</definedName>
    <definedName name="Ellipse1_8">#REF!</definedName>
    <definedName name="Ellipse1_80">#REF!</definedName>
    <definedName name="Ellipse1_81">#REF!</definedName>
    <definedName name="Ellipse1_82">#REF!</definedName>
    <definedName name="Ellipse1_83">#REF!</definedName>
    <definedName name="Ellipse1_84">#REF!</definedName>
    <definedName name="Ellipse1_85">#REF!</definedName>
    <definedName name="Ellipse1_86">#REF!</definedName>
    <definedName name="Ellipse1_87">#REF!</definedName>
    <definedName name="Ellipse1_88">#REF!</definedName>
    <definedName name="Ellipse1_89">#REF!</definedName>
    <definedName name="Ellipse1_9">#REF!</definedName>
    <definedName name="Ellipse1_90">#REF!</definedName>
    <definedName name="Ellipse1_91">#REF!</definedName>
    <definedName name="Ellipse1_92">#REF!</definedName>
    <definedName name="Ellipse1_93">#REF!</definedName>
    <definedName name="Ellipse1_94">#REF!</definedName>
    <definedName name="Ellipse1_95">#REF!</definedName>
    <definedName name="Ellipse1_96">#REF!</definedName>
    <definedName name="Ellipse1_97">#REF!</definedName>
    <definedName name="Ellipse1_98">#REF!</definedName>
    <definedName name="Ellipse1_99">#REF!</definedName>
    <definedName name="gauss">#REF!</definedName>
    <definedName name="OLE_LINK182" localSheetId="1">Sheet1!#REF!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1" l="1"/>
  <c r="D30" i="1"/>
  <c r="D31" i="1"/>
  <c r="D32" i="1"/>
  <c r="D33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5" i="1"/>
</calcChain>
</file>

<file path=xl/sharedStrings.xml><?xml version="1.0" encoding="utf-8"?>
<sst xmlns="http://schemas.openxmlformats.org/spreadsheetml/2006/main" count="120" uniqueCount="65">
  <si>
    <t>Th</t>
  </si>
  <si>
    <t>U</t>
  </si>
  <si>
    <t>Th/U</t>
  </si>
  <si>
    <t>(ppm)</t>
  </si>
  <si>
    <t>1σ</t>
  </si>
  <si>
    <t>IsoLine</t>
  </si>
  <si>
    <t>Source sheet</t>
  </si>
  <si>
    <t>Plot name</t>
  </si>
  <si>
    <t>Plot Type</t>
  </si>
  <si>
    <t>1st free col</t>
  </si>
  <si>
    <t>Sigma Level</t>
  </si>
  <si>
    <t>Absolute Errs</t>
  </si>
  <si>
    <t>Symbol Type</t>
  </si>
  <si>
    <t>Inverse Plot</t>
  </si>
  <si>
    <t>Color Plot</t>
  </si>
  <si>
    <t>3D plot</t>
  </si>
  <si>
    <t>Linear</t>
  </si>
  <si>
    <t>Data Range</t>
  </si>
  <si>
    <t>Filled Symbols</t>
  </si>
  <si>
    <t>ConcAge</t>
  </si>
  <si>
    <t>ConcSwap</t>
  </si>
  <si>
    <t>1st Symbol-row</t>
  </si>
  <si>
    <t>Spot</t>
    <phoneticPr fontId="2" type="noConversion"/>
  </si>
  <si>
    <t>Isotopic ratios</t>
    <phoneticPr fontId="1" type="noConversion"/>
  </si>
  <si>
    <t>Age (Ma)</t>
    <phoneticPr fontId="1" type="noConversion"/>
  </si>
  <si>
    <r>
      <t>207</t>
    </r>
    <r>
      <rPr>
        <sz val="11"/>
        <rFont val="Arial"/>
        <family val="2"/>
      </rPr>
      <t>Pb/</t>
    </r>
    <r>
      <rPr>
        <vertAlign val="superscript"/>
        <sz val="11"/>
        <rFont val="Arial"/>
        <family val="2"/>
      </rPr>
      <t>206</t>
    </r>
    <r>
      <rPr>
        <sz val="11"/>
        <rFont val="Arial"/>
        <family val="2"/>
      </rPr>
      <t>Pb</t>
    </r>
    <phoneticPr fontId="1" type="noConversion"/>
  </si>
  <si>
    <r>
      <t>207</t>
    </r>
    <r>
      <rPr>
        <sz val="11"/>
        <rFont val="Arial"/>
        <family val="2"/>
      </rPr>
      <t>Pb/</t>
    </r>
    <r>
      <rPr>
        <vertAlign val="superscript"/>
        <sz val="11"/>
        <rFont val="Arial"/>
        <family val="2"/>
      </rPr>
      <t>235</t>
    </r>
    <r>
      <rPr>
        <sz val="11"/>
        <rFont val="Arial"/>
        <family val="2"/>
      </rPr>
      <t>U</t>
    </r>
    <phoneticPr fontId="1" type="noConversion"/>
  </si>
  <si>
    <r>
      <t>206</t>
    </r>
    <r>
      <rPr>
        <sz val="11"/>
        <rFont val="Arial"/>
        <family val="2"/>
      </rPr>
      <t>Pb/</t>
    </r>
    <r>
      <rPr>
        <vertAlign val="superscript"/>
        <sz val="11"/>
        <rFont val="Arial"/>
        <family val="2"/>
      </rPr>
      <t>238</t>
    </r>
    <r>
      <rPr>
        <sz val="11"/>
        <rFont val="Arial"/>
        <family val="2"/>
      </rPr>
      <t>U</t>
    </r>
  </si>
  <si>
    <t>Sheet1</t>
  </si>
  <si>
    <t>Concordance
(%)</t>
    <phoneticPr fontId="1" type="noConversion"/>
  </si>
  <si>
    <t>ErrBox</t>
  </si>
  <si>
    <t>ErrBox</t>
    <phoneticPr fontId="1" type="noConversion"/>
  </si>
  <si>
    <t>Average1</t>
  </si>
  <si>
    <t>K134:L156</t>
  </si>
  <si>
    <t>22ZH23-1-002</t>
  </si>
  <si>
    <t>22ZH23-1-006</t>
  </si>
  <si>
    <t>22ZH23-1-007</t>
  </si>
  <si>
    <t>22ZH23-1-008</t>
  </si>
  <si>
    <t>22ZH23-1-010</t>
  </si>
  <si>
    <t>22ZH23-1-011</t>
  </si>
  <si>
    <t>22ZH23-1-012</t>
  </si>
  <si>
    <t>22ZH23-1-013</t>
  </si>
  <si>
    <t>22ZH23-1-014</t>
  </si>
  <si>
    <t>22ZH23-1-015</t>
  </si>
  <si>
    <t>22ZH23-1-016</t>
  </si>
  <si>
    <t>22ZH23-1-017</t>
  </si>
  <si>
    <t>22ZH23-1-019</t>
  </si>
  <si>
    <t>22ZH23-1-020</t>
  </si>
  <si>
    <t>22ZH23-1-021</t>
  </si>
  <si>
    <t>22ZH23-1-022</t>
  </si>
  <si>
    <t>22ZH23-1-023</t>
  </si>
  <si>
    <t>22ZH23-1-024</t>
  </si>
  <si>
    <t>22ZH23-1-025</t>
  </si>
  <si>
    <t>22ZH23-1-026</t>
  </si>
  <si>
    <t>22ZH23-1-027</t>
  </si>
  <si>
    <t>22ZH23-1-029</t>
  </si>
  <si>
    <t>22ZH23-1-030</t>
  </si>
  <si>
    <t>22ZH23-1-001</t>
  </si>
  <si>
    <t>22ZH23-1-003</t>
  </si>
  <si>
    <t>22ZH23-1-004</t>
  </si>
  <si>
    <t>22ZH23-1-005</t>
  </si>
  <si>
    <t>22ZH23-1-009</t>
  </si>
  <si>
    <t>Magmatic zircons</t>
    <phoneticPr fontId="1" type="noConversion"/>
  </si>
  <si>
    <t>Captured zircons</t>
    <phoneticPr fontId="1" type="noConversion"/>
  </si>
  <si>
    <t>Supplementary Table S2. LA-ICP-MS zircon U-Pb data for the 2.45 Gatrondhjemitic gneiss in Qiuhuayu area of Eastern Hebei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</si>
</sst>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_);[Red]\(0.00\)"/>
    <numFmt numFmtId="165" formatCode="0_);[Red]\(0\)"/>
    <numFmt numFmtId="166" formatCode="0.00000"/>
  </numFmts>
  <fonts count="9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b/>
      <sz val="11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" fontId="7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 applyAlignment="1">
      <alignment horizontal="center" vertical="center"/>
    </xf>
    <xf numFmtId="166" fontId="7" fillId="0" borderId="0" xfId="0" applyNumberFormat="1" applyFont="1" applyFill="1" applyAlignment="1">
      <alignment horizontal="center" vertical="center"/>
    </xf>
    <xf numFmtId="1" fontId="5" fillId="0" borderId="0" xfId="0" applyNumberFormat="1" applyFont="1" applyFill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" fontId="0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</cellXfs>
  <cellStyles count="2">
    <cellStyle name="常规" xfId="0" builtinId="0"/>
    <cellStyle name="常规 4" xfId="1" xr:uid="{0603D216-69AF-469F-8AEE-5989F6DA70C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9999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A44D6-EFB1-4786-880D-CEF1EEBADC87}">
  <dimension ref="A1:I138"/>
  <sheetViews>
    <sheetView workbookViewId="0"/>
  </sheetViews>
  <sheetFormatPr defaultRowHeight="15"/>
  <cols>
    <col min="1" max="1" width="15.140625" style="1" bestFit="1" customWidth="1"/>
    <col min="2" max="2" width="9.7109375" style="2" bestFit="1" customWidth="1"/>
  </cols>
  <sheetData>
    <row r="1" spans="1:9">
      <c r="A1" s="1" t="s">
        <v>6</v>
      </c>
      <c r="B1" s="2" t="s">
        <v>28</v>
      </c>
      <c r="C1">
        <v>0.19999999999999998</v>
      </c>
      <c r="D1">
        <v>2545.7691993473413</v>
      </c>
      <c r="E1">
        <v>1</v>
      </c>
      <c r="F1">
        <v>2527</v>
      </c>
      <c r="G1">
        <v>17</v>
      </c>
      <c r="H1">
        <v>0.85</v>
      </c>
      <c r="I1">
        <v>2510</v>
      </c>
    </row>
    <row r="2" spans="1:9">
      <c r="A2" s="1" t="s">
        <v>7</v>
      </c>
      <c r="B2" s="2" t="s">
        <v>32</v>
      </c>
      <c r="C2">
        <v>23.8</v>
      </c>
      <c r="D2">
        <v>2545.7691993473413</v>
      </c>
      <c r="E2">
        <v>2</v>
      </c>
      <c r="F2">
        <v>2540</v>
      </c>
      <c r="G2">
        <v>21</v>
      </c>
      <c r="H2">
        <v>1.1499999999999999</v>
      </c>
      <c r="I2">
        <v>2510</v>
      </c>
    </row>
    <row r="3" spans="1:9">
      <c r="A3" s="1" t="s">
        <v>8</v>
      </c>
      <c r="B3" s="3">
        <v>15</v>
      </c>
      <c r="E3">
        <v>3</v>
      </c>
      <c r="F3">
        <v>2524</v>
      </c>
      <c r="G3">
        <v>16</v>
      </c>
      <c r="H3">
        <v>1.1499999999999999</v>
      </c>
      <c r="I3">
        <v>2544</v>
      </c>
    </row>
    <row r="4" spans="1:9">
      <c r="A4" s="1" t="s">
        <v>9</v>
      </c>
      <c r="B4" s="3">
        <v>8</v>
      </c>
      <c r="E4">
        <v>4</v>
      </c>
      <c r="F4">
        <v>2516</v>
      </c>
      <c r="G4">
        <v>18</v>
      </c>
      <c r="H4">
        <v>0.85</v>
      </c>
      <c r="I4">
        <v>2544</v>
      </c>
    </row>
    <row r="5" spans="1:9">
      <c r="A5" s="1" t="s">
        <v>10</v>
      </c>
      <c r="B5" s="3">
        <v>1</v>
      </c>
      <c r="E5">
        <v>5</v>
      </c>
      <c r="F5">
        <v>2552</v>
      </c>
      <c r="G5">
        <v>19</v>
      </c>
      <c r="H5">
        <v>0.85</v>
      </c>
      <c r="I5">
        <v>2510</v>
      </c>
    </row>
    <row r="6" spans="1:9">
      <c r="A6" s="1" t="s">
        <v>11</v>
      </c>
      <c r="B6" s="3" t="b">
        <v>1</v>
      </c>
      <c r="E6">
        <v>6</v>
      </c>
      <c r="F6">
        <v>2545</v>
      </c>
      <c r="G6">
        <v>17</v>
      </c>
      <c r="H6" t="s">
        <v>30</v>
      </c>
      <c r="I6" t="s">
        <v>30</v>
      </c>
    </row>
    <row r="7" spans="1:9">
      <c r="A7" s="1" t="s">
        <v>12</v>
      </c>
      <c r="B7" s="3">
        <v>1</v>
      </c>
      <c r="E7">
        <v>7</v>
      </c>
      <c r="F7">
        <v>2529</v>
      </c>
      <c r="G7">
        <v>22</v>
      </c>
      <c r="H7">
        <v>1.85</v>
      </c>
      <c r="I7">
        <v>2519</v>
      </c>
    </row>
    <row r="8" spans="1:9">
      <c r="A8" s="1" t="s">
        <v>13</v>
      </c>
      <c r="B8" s="3" t="b">
        <v>0</v>
      </c>
      <c r="E8">
        <v>8</v>
      </c>
      <c r="F8">
        <v>2537</v>
      </c>
      <c r="G8">
        <v>19</v>
      </c>
      <c r="H8">
        <v>2.15</v>
      </c>
      <c r="I8">
        <v>2519</v>
      </c>
    </row>
    <row r="9" spans="1:9">
      <c r="A9" s="1" t="s">
        <v>14</v>
      </c>
      <c r="B9" s="3" t="b">
        <v>1</v>
      </c>
      <c r="E9">
        <v>9</v>
      </c>
      <c r="F9">
        <v>2551.6999999999998</v>
      </c>
      <c r="G9">
        <v>43.45</v>
      </c>
      <c r="H9">
        <v>2.15</v>
      </c>
      <c r="I9">
        <v>2561</v>
      </c>
    </row>
    <row r="10" spans="1:9">
      <c r="A10" s="1" t="s">
        <v>15</v>
      </c>
      <c r="B10" s="3" t="b">
        <v>0</v>
      </c>
      <c r="E10">
        <v>10</v>
      </c>
      <c r="F10">
        <v>2550</v>
      </c>
      <c r="G10">
        <v>18</v>
      </c>
      <c r="H10">
        <v>1.85</v>
      </c>
      <c r="I10">
        <v>2561</v>
      </c>
    </row>
    <row r="11" spans="1:9">
      <c r="A11" s="1" t="s">
        <v>16</v>
      </c>
      <c r="B11" s="3" t="b">
        <v>0</v>
      </c>
      <c r="E11">
        <v>11</v>
      </c>
      <c r="F11">
        <v>2535</v>
      </c>
      <c r="G11">
        <v>24</v>
      </c>
      <c r="H11">
        <v>1.85</v>
      </c>
      <c r="I11">
        <v>2519</v>
      </c>
    </row>
    <row r="12" spans="1:9">
      <c r="A12" s="1" t="s">
        <v>17</v>
      </c>
      <c r="B12" s="3" t="s">
        <v>33</v>
      </c>
      <c r="E12">
        <v>12</v>
      </c>
      <c r="F12">
        <v>2534</v>
      </c>
      <c r="G12">
        <v>22</v>
      </c>
      <c r="H12" t="s">
        <v>31</v>
      </c>
      <c r="I12" t="s">
        <v>31</v>
      </c>
    </row>
    <row r="13" spans="1:9">
      <c r="A13" s="1" t="s">
        <v>18</v>
      </c>
      <c r="B13" s="3" t="b">
        <v>1</v>
      </c>
      <c r="E13">
        <v>13</v>
      </c>
      <c r="F13">
        <v>2557</v>
      </c>
      <c r="G13">
        <v>18</v>
      </c>
      <c r="H13">
        <v>2.85</v>
      </c>
      <c r="I13">
        <v>2508</v>
      </c>
    </row>
    <row r="14" spans="1:9">
      <c r="A14" s="1" t="s">
        <v>19</v>
      </c>
      <c r="B14" s="3" t="b">
        <v>0</v>
      </c>
      <c r="E14">
        <v>14</v>
      </c>
      <c r="F14">
        <v>2570</v>
      </c>
      <c r="G14">
        <v>21</v>
      </c>
      <c r="H14">
        <v>3.15</v>
      </c>
      <c r="I14">
        <v>2508</v>
      </c>
    </row>
    <row r="15" spans="1:9">
      <c r="A15" s="1" t="s">
        <v>20</v>
      </c>
      <c r="B15" s="3" t="b">
        <v>0</v>
      </c>
      <c r="E15">
        <v>15</v>
      </c>
      <c r="F15">
        <v>2566</v>
      </c>
      <c r="G15">
        <v>19</v>
      </c>
      <c r="H15">
        <v>3.15</v>
      </c>
      <c r="I15">
        <v>2540</v>
      </c>
    </row>
    <row r="16" spans="1:9">
      <c r="A16" s="1" t="s">
        <v>21</v>
      </c>
      <c r="B16" s="3">
        <v>1</v>
      </c>
      <c r="E16">
        <v>16</v>
      </c>
      <c r="F16">
        <v>2531</v>
      </c>
      <c r="G16">
        <v>16</v>
      </c>
      <c r="H16">
        <v>2.85</v>
      </c>
      <c r="I16">
        <v>2540</v>
      </c>
    </row>
    <row r="17" spans="5:9">
      <c r="E17">
        <v>17</v>
      </c>
      <c r="F17">
        <v>2555</v>
      </c>
      <c r="G17">
        <v>21</v>
      </c>
      <c r="H17">
        <v>2.85</v>
      </c>
      <c r="I17">
        <v>2508</v>
      </c>
    </row>
    <row r="18" spans="5:9">
      <c r="E18">
        <v>18</v>
      </c>
      <c r="F18">
        <v>2566</v>
      </c>
      <c r="G18">
        <v>22</v>
      </c>
      <c r="H18" t="s">
        <v>31</v>
      </c>
      <c r="I18" t="s">
        <v>31</v>
      </c>
    </row>
    <row r="19" spans="5:9">
      <c r="E19">
        <v>19</v>
      </c>
      <c r="F19">
        <v>2535</v>
      </c>
      <c r="G19">
        <v>20</v>
      </c>
      <c r="H19">
        <v>3.85</v>
      </c>
      <c r="I19">
        <v>2498</v>
      </c>
    </row>
    <row r="20" spans="5:9">
      <c r="E20">
        <v>20</v>
      </c>
      <c r="F20">
        <v>2566</v>
      </c>
      <c r="G20">
        <v>18</v>
      </c>
      <c r="H20">
        <v>4.1500000000000004</v>
      </c>
      <c r="I20">
        <v>2498</v>
      </c>
    </row>
    <row r="21" spans="5:9">
      <c r="E21">
        <v>21</v>
      </c>
      <c r="F21">
        <v>2566</v>
      </c>
      <c r="G21">
        <v>21</v>
      </c>
      <c r="H21">
        <v>4.1500000000000004</v>
      </c>
      <c r="I21">
        <v>2534</v>
      </c>
    </row>
    <row r="22" spans="5:9">
      <c r="E22">
        <v>22</v>
      </c>
      <c r="F22">
        <v>2567</v>
      </c>
      <c r="G22">
        <v>21</v>
      </c>
      <c r="H22">
        <v>3.85</v>
      </c>
      <c r="I22">
        <v>2534</v>
      </c>
    </row>
    <row r="23" spans="5:9">
      <c r="E23">
        <v>23</v>
      </c>
      <c r="F23">
        <v>2566</v>
      </c>
      <c r="G23">
        <v>21</v>
      </c>
      <c r="H23">
        <v>3.85</v>
      </c>
      <c r="I23">
        <v>2498</v>
      </c>
    </row>
    <row r="24" spans="5:9">
      <c r="E24" t="s">
        <v>5</v>
      </c>
      <c r="F24" t="s">
        <v>5</v>
      </c>
      <c r="G24" t="s">
        <v>5</v>
      </c>
      <c r="H24" t="s">
        <v>31</v>
      </c>
      <c r="I24" t="s">
        <v>31</v>
      </c>
    </row>
    <row r="25" spans="5:9">
      <c r="H25">
        <v>4.8499999999999996</v>
      </c>
      <c r="I25">
        <v>2533</v>
      </c>
    </row>
    <row r="26" spans="5:9">
      <c r="H26">
        <v>5.15</v>
      </c>
      <c r="I26">
        <v>2533</v>
      </c>
    </row>
    <row r="27" spans="5:9">
      <c r="H27">
        <v>5.15</v>
      </c>
      <c r="I27">
        <v>2571</v>
      </c>
    </row>
    <row r="28" spans="5:9">
      <c r="H28">
        <v>4.8499999999999996</v>
      </c>
      <c r="I28">
        <v>2571</v>
      </c>
    </row>
    <row r="29" spans="5:9">
      <c r="H29">
        <v>4.8499999999999996</v>
      </c>
      <c r="I29">
        <v>2533</v>
      </c>
    </row>
    <row r="30" spans="5:9">
      <c r="H30" t="s">
        <v>31</v>
      </c>
      <c r="I30" t="s">
        <v>31</v>
      </c>
    </row>
    <row r="31" spans="5:9">
      <c r="H31">
        <v>5.85</v>
      </c>
      <c r="I31">
        <v>2528</v>
      </c>
    </row>
    <row r="32" spans="5:9">
      <c r="H32">
        <v>6.15</v>
      </c>
      <c r="I32">
        <v>2528</v>
      </c>
    </row>
    <row r="33" spans="8:9">
      <c r="H33">
        <v>6.15</v>
      </c>
      <c r="I33">
        <v>2562</v>
      </c>
    </row>
    <row r="34" spans="8:9">
      <c r="H34">
        <v>5.85</v>
      </c>
      <c r="I34">
        <v>2562</v>
      </c>
    </row>
    <row r="35" spans="8:9">
      <c r="H35">
        <v>5.85</v>
      </c>
      <c r="I35">
        <v>2528</v>
      </c>
    </row>
    <row r="36" spans="8:9">
      <c r="H36" t="s">
        <v>31</v>
      </c>
      <c r="I36" t="s">
        <v>31</v>
      </c>
    </row>
    <row r="37" spans="8:9">
      <c r="H37">
        <v>6.85</v>
      </c>
      <c r="I37">
        <v>2507</v>
      </c>
    </row>
    <row r="38" spans="8:9">
      <c r="H38">
        <v>7.15</v>
      </c>
      <c r="I38">
        <v>2507</v>
      </c>
    </row>
    <row r="39" spans="8:9">
      <c r="H39">
        <v>7.15</v>
      </c>
      <c r="I39">
        <v>2551</v>
      </c>
    </row>
    <row r="40" spans="8:9">
      <c r="H40">
        <v>6.85</v>
      </c>
      <c r="I40">
        <v>2551</v>
      </c>
    </row>
    <row r="41" spans="8:9">
      <c r="H41">
        <v>6.85</v>
      </c>
      <c r="I41">
        <v>2507</v>
      </c>
    </row>
    <row r="42" spans="8:9">
      <c r="H42" t="s">
        <v>31</v>
      </c>
      <c r="I42" t="s">
        <v>31</v>
      </c>
    </row>
    <row r="43" spans="8:9">
      <c r="H43">
        <v>7.85</v>
      </c>
      <c r="I43">
        <v>2518</v>
      </c>
    </row>
    <row r="44" spans="8:9">
      <c r="H44">
        <v>8.15</v>
      </c>
      <c r="I44">
        <v>2518</v>
      </c>
    </row>
    <row r="45" spans="8:9">
      <c r="H45">
        <v>8.15</v>
      </c>
      <c r="I45">
        <v>2556</v>
      </c>
    </row>
    <row r="46" spans="8:9">
      <c r="H46">
        <v>7.85</v>
      </c>
      <c r="I46">
        <v>2556</v>
      </c>
    </row>
    <row r="47" spans="8:9">
      <c r="H47">
        <v>7.85</v>
      </c>
      <c r="I47">
        <v>2518</v>
      </c>
    </row>
    <row r="48" spans="8:9">
      <c r="H48" t="s">
        <v>31</v>
      </c>
      <c r="I48" t="s">
        <v>31</v>
      </c>
    </row>
    <row r="49" spans="8:9">
      <c r="H49">
        <v>8.85</v>
      </c>
      <c r="I49">
        <v>2508.25</v>
      </c>
    </row>
    <row r="50" spans="8:9">
      <c r="H50">
        <v>9.15</v>
      </c>
      <c r="I50">
        <v>2508.25</v>
      </c>
    </row>
    <row r="51" spans="8:9">
      <c r="H51">
        <v>9.15</v>
      </c>
      <c r="I51">
        <v>2595.1499999999996</v>
      </c>
    </row>
    <row r="52" spans="8:9">
      <c r="H52">
        <v>8.85</v>
      </c>
      <c r="I52">
        <v>2595.1499999999996</v>
      </c>
    </row>
    <row r="53" spans="8:9">
      <c r="H53">
        <v>8.85</v>
      </c>
      <c r="I53">
        <v>2508.25</v>
      </c>
    </row>
    <row r="54" spans="8:9">
      <c r="H54" t="s">
        <v>31</v>
      </c>
      <c r="I54" t="s">
        <v>31</v>
      </c>
    </row>
    <row r="55" spans="8:9">
      <c r="H55">
        <v>9.85</v>
      </c>
      <c r="I55">
        <v>2532</v>
      </c>
    </row>
    <row r="56" spans="8:9">
      <c r="H56">
        <v>10.15</v>
      </c>
      <c r="I56">
        <v>2532</v>
      </c>
    </row>
    <row r="57" spans="8:9">
      <c r="H57">
        <v>10.15</v>
      </c>
      <c r="I57">
        <v>2568</v>
      </c>
    </row>
    <row r="58" spans="8:9">
      <c r="H58">
        <v>9.85</v>
      </c>
      <c r="I58">
        <v>2568</v>
      </c>
    </row>
    <row r="59" spans="8:9">
      <c r="H59">
        <v>9.85</v>
      </c>
      <c r="I59">
        <v>2532</v>
      </c>
    </row>
    <row r="60" spans="8:9">
      <c r="H60" t="s">
        <v>31</v>
      </c>
      <c r="I60" t="s">
        <v>31</v>
      </c>
    </row>
    <row r="61" spans="8:9">
      <c r="H61">
        <v>10.85</v>
      </c>
      <c r="I61">
        <v>2511</v>
      </c>
    </row>
    <row r="62" spans="8:9">
      <c r="H62">
        <v>11.15</v>
      </c>
      <c r="I62">
        <v>2511</v>
      </c>
    </row>
    <row r="63" spans="8:9">
      <c r="H63">
        <v>11.15</v>
      </c>
      <c r="I63">
        <v>2559</v>
      </c>
    </row>
    <row r="64" spans="8:9">
      <c r="H64">
        <v>10.85</v>
      </c>
      <c r="I64">
        <v>2559</v>
      </c>
    </row>
    <row r="65" spans="8:9">
      <c r="H65">
        <v>10.85</v>
      </c>
      <c r="I65">
        <v>2511</v>
      </c>
    </row>
    <row r="66" spans="8:9">
      <c r="H66" t="s">
        <v>31</v>
      </c>
      <c r="I66" t="s">
        <v>31</v>
      </c>
    </row>
    <row r="67" spans="8:9">
      <c r="H67">
        <v>11.85</v>
      </c>
      <c r="I67">
        <v>2512</v>
      </c>
    </row>
    <row r="68" spans="8:9">
      <c r="H68">
        <v>12.15</v>
      </c>
      <c r="I68">
        <v>2512</v>
      </c>
    </row>
    <row r="69" spans="8:9">
      <c r="H69">
        <v>12.15</v>
      </c>
      <c r="I69">
        <v>2556</v>
      </c>
    </row>
    <row r="70" spans="8:9">
      <c r="H70">
        <v>11.85</v>
      </c>
      <c r="I70">
        <v>2556</v>
      </c>
    </row>
    <row r="71" spans="8:9">
      <c r="H71">
        <v>11.85</v>
      </c>
      <c r="I71">
        <v>2512</v>
      </c>
    </row>
    <row r="72" spans="8:9">
      <c r="H72" t="s">
        <v>31</v>
      </c>
      <c r="I72" t="s">
        <v>31</v>
      </c>
    </row>
    <row r="73" spans="8:9">
      <c r="H73">
        <v>12.85</v>
      </c>
      <c r="I73">
        <v>2539</v>
      </c>
    </row>
    <row r="74" spans="8:9">
      <c r="H74">
        <v>13.15</v>
      </c>
      <c r="I74">
        <v>2539</v>
      </c>
    </row>
    <row r="75" spans="8:9">
      <c r="H75">
        <v>13.15</v>
      </c>
      <c r="I75">
        <v>2575</v>
      </c>
    </row>
    <row r="76" spans="8:9">
      <c r="H76">
        <v>12.85</v>
      </c>
      <c r="I76">
        <v>2575</v>
      </c>
    </row>
    <row r="77" spans="8:9">
      <c r="H77">
        <v>12.85</v>
      </c>
      <c r="I77">
        <v>2539</v>
      </c>
    </row>
    <row r="78" spans="8:9">
      <c r="H78" t="s">
        <v>31</v>
      </c>
      <c r="I78" t="s">
        <v>31</v>
      </c>
    </row>
    <row r="79" spans="8:9">
      <c r="H79">
        <v>13.85</v>
      </c>
      <c r="I79">
        <v>2549</v>
      </c>
    </row>
    <row r="80" spans="8:9">
      <c r="H80">
        <v>14.15</v>
      </c>
      <c r="I80">
        <v>2549</v>
      </c>
    </row>
    <row r="81" spans="8:9">
      <c r="H81">
        <v>14.15</v>
      </c>
      <c r="I81">
        <v>2591</v>
      </c>
    </row>
    <row r="82" spans="8:9">
      <c r="H82">
        <v>13.85</v>
      </c>
      <c r="I82">
        <v>2591</v>
      </c>
    </row>
    <row r="83" spans="8:9">
      <c r="H83">
        <v>13.85</v>
      </c>
      <c r="I83">
        <v>2549</v>
      </c>
    </row>
    <row r="84" spans="8:9">
      <c r="H84" t="s">
        <v>31</v>
      </c>
      <c r="I84" t="s">
        <v>31</v>
      </c>
    </row>
    <row r="85" spans="8:9">
      <c r="H85">
        <v>14.85</v>
      </c>
      <c r="I85">
        <v>2547</v>
      </c>
    </row>
    <row r="86" spans="8:9">
      <c r="H86">
        <v>15.15</v>
      </c>
      <c r="I86">
        <v>2547</v>
      </c>
    </row>
    <row r="87" spans="8:9">
      <c r="H87">
        <v>15.15</v>
      </c>
      <c r="I87">
        <v>2585</v>
      </c>
    </row>
    <row r="88" spans="8:9">
      <c r="H88">
        <v>14.85</v>
      </c>
      <c r="I88">
        <v>2585</v>
      </c>
    </row>
    <row r="89" spans="8:9">
      <c r="H89">
        <v>14.85</v>
      </c>
      <c r="I89">
        <v>2547</v>
      </c>
    </row>
    <row r="90" spans="8:9">
      <c r="H90" t="s">
        <v>31</v>
      </c>
      <c r="I90" t="s">
        <v>31</v>
      </c>
    </row>
    <row r="91" spans="8:9">
      <c r="H91">
        <v>15.85</v>
      </c>
      <c r="I91">
        <v>2515</v>
      </c>
    </row>
    <row r="92" spans="8:9">
      <c r="H92">
        <v>16.149999999999999</v>
      </c>
      <c r="I92">
        <v>2515</v>
      </c>
    </row>
    <row r="93" spans="8:9">
      <c r="H93">
        <v>16.149999999999999</v>
      </c>
      <c r="I93">
        <v>2547</v>
      </c>
    </row>
    <row r="94" spans="8:9">
      <c r="H94">
        <v>15.85</v>
      </c>
      <c r="I94">
        <v>2547</v>
      </c>
    </row>
    <row r="95" spans="8:9">
      <c r="H95">
        <v>15.85</v>
      </c>
      <c r="I95">
        <v>2515</v>
      </c>
    </row>
    <row r="96" spans="8:9">
      <c r="H96" t="s">
        <v>31</v>
      </c>
      <c r="I96" t="s">
        <v>31</v>
      </c>
    </row>
    <row r="97" spans="8:9">
      <c r="H97">
        <v>16.850000000000001</v>
      </c>
      <c r="I97">
        <v>2534</v>
      </c>
    </row>
    <row r="98" spans="8:9">
      <c r="H98">
        <v>17.149999999999999</v>
      </c>
      <c r="I98">
        <v>2534</v>
      </c>
    </row>
    <row r="99" spans="8:9">
      <c r="H99">
        <v>17.149999999999999</v>
      </c>
      <c r="I99">
        <v>2576</v>
      </c>
    </row>
    <row r="100" spans="8:9">
      <c r="H100">
        <v>16.850000000000001</v>
      </c>
      <c r="I100">
        <v>2576</v>
      </c>
    </row>
    <row r="101" spans="8:9">
      <c r="H101">
        <v>16.850000000000001</v>
      </c>
      <c r="I101">
        <v>2534</v>
      </c>
    </row>
    <row r="102" spans="8:9">
      <c r="H102" t="s">
        <v>31</v>
      </c>
      <c r="I102" t="s">
        <v>31</v>
      </c>
    </row>
    <row r="103" spans="8:9">
      <c r="H103">
        <v>17.850000000000001</v>
      </c>
      <c r="I103">
        <v>2544</v>
      </c>
    </row>
    <row r="104" spans="8:9">
      <c r="H104">
        <v>18.149999999999999</v>
      </c>
      <c r="I104">
        <v>2544</v>
      </c>
    </row>
    <row r="105" spans="8:9">
      <c r="H105">
        <v>18.149999999999999</v>
      </c>
      <c r="I105">
        <v>2588</v>
      </c>
    </row>
    <row r="106" spans="8:9">
      <c r="H106">
        <v>17.850000000000001</v>
      </c>
      <c r="I106">
        <v>2588</v>
      </c>
    </row>
    <row r="107" spans="8:9">
      <c r="H107">
        <v>17.850000000000001</v>
      </c>
      <c r="I107">
        <v>2544</v>
      </c>
    </row>
    <row r="108" spans="8:9">
      <c r="H108" t="s">
        <v>31</v>
      </c>
      <c r="I108" t="s">
        <v>31</v>
      </c>
    </row>
    <row r="109" spans="8:9">
      <c r="H109">
        <v>18.850000000000001</v>
      </c>
      <c r="I109">
        <v>2515</v>
      </c>
    </row>
    <row r="110" spans="8:9">
      <c r="H110">
        <v>19.149999999999999</v>
      </c>
      <c r="I110">
        <v>2515</v>
      </c>
    </row>
    <row r="111" spans="8:9">
      <c r="H111">
        <v>19.149999999999999</v>
      </c>
      <c r="I111">
        <v>2555</v>
      </c>
    </row>
    <row r="112" spans="8:9">
      <c r="H112">
        <v>18.850000000000001</v>
      </c>
      <c r="I112">
        <v>2555</v>
      </c>
    </row>
    <row r="113" spans="8:9">
      <c r="H113">
        <v>18.850000000000001</v>
      </c>
      <c r="I113">
        <v>2515</v>
      </c>
    </row>
    <row r="114" spans="8:9">
      <c r="H114" t="s">
        <v>31</v>
      </c>
      <c r="I114" t="s">
        <v>31</v>
      </c>
    </row>
    <row r="115" spans="8:9">
      <c r="H115">
        <v>19.850000000000001</v>
      </c>
      <c r="I115">
        <v>2548</v>
      </c>
    </row>
    <row r="116" spans="8:9">
      <c r="H116">
        <v>20.149999999999999</v>
      </c>
      <c r="I116">
        <v>2548</v>
      </c>
    </row>
    <row r="117" spans="8:9">
      <c r="H117">
        <v>20.149999999999999</v>
      </c>
      <c r="I117">
        <v>2584</v>
      </c>
    </row>
    <row r="118" spans="8:9">
      <c r="H118">
        <v>19.850000000000001</v>
      </c>
      <c r="I118">
        <v>2584</v>
      </c>
    </row>
    <row r="119" spans="8:9">
      <c r="H119">
        <v>19.850000000000001</v>
      </c>
      <c r="I119">
        <v>2548</v>
      </c>
    </row>
    <row r="120" spans="8:9">
      <c r="H120" t="s">
        <v>31</v>
      </c>
      <c r="I120" t="s">
        <v>31</v>
      </c>
    </row>
    <row r="121" spans="8:9">
      <c r="H121">
        <v>20.85</v>
      </c>
      <c r="I121">
        <v>2545</v>
      </c>
    </row>
    <row r="122" spans="8:9">
      <c r="H122">
        <v>21.15</v>
      </c>
      <c r="I122">
        <v>2545</v>
      </c>
    </row>
    <row r="123" spans="8:9">
      <c r="H123">
        <v>21.15</v>
      </c>
      <c r="I123">
        <v>2587</v>
      </c>
    </row>
    <row r="124" spans="8:9">
      <c r="H124">
        <v>20.85</v>
      </c>
      <c r="I124">
        <v>2587</v>
      </c>
    </row>
    <row r="125" spans="8:9">
      <c r="H125">
        <v>20.85</v>
      </c>
      <c r="I125">
        <v>2545</v>
      </c>
    </row>
    <row r="126" spans="8:9">
      <c r="H126" t="s">
        <v>31</v>
      </c>
      <c r="I126" t="s">
        <v>31</v>
      </c>
    </row>
    <row r="127" spans="8:9">
      <c r="H127">
        <v>21.85</v>
      </c>
      <c r="I127">
        <v>2546</v>
      </c>
    </row>
    <row r="128" spans="8:9">
      <c r="H128">
        <v>22.15</v>
      </c>
      <c r="I128">
        <v>2546</v>
      </c>
    </row>
    <row r="129" spans="8:9">
      <c r="H129">
        <v>22.15</v>
      </c>
      <c r="I129">
        <v>2588</v>
      </c>
    </row>
    <row r="130" spans="8:9">
      <c r="H130">
        <v>21.85</v>
      </c>
      <c r="I130">
        <v>2588</v>
      </c>
    </row>
    <row r="131" spans="8:9">
      <c r="H131">
        <v>21.85</v>
      </c>
      <c r="I131">
        <v>2546</v>
      </c>
    </row>
    <row r="132" spans="8:9">
      <c r="H132" t="s">
        <v>31</v>
      </c>
      <c r="I132" t="s">
        <v>31</v>
      </c>
    </row>
    <row r="133" spans="8:9">
      <c r="H133">
        <v>22.85</v>
      </c>
      <c r="I133">
        <v>2545</v>
      </c>
    </row>
    <row r="134" spans="8:9">
      <c r="H134">
        <v>23.15</v>
      </c>
      <c r="I134">
        <v>2545</v>
      </c>
    </row>
    <row r="135" spans="8:9">
      <c r="H135">
        <v>23.15</v>
      </c>
      <c r="I135">
        <v>2587</v>
      </c>
    </row>
    <row r="136" spans="8:9">
      <c r="H136">
        <v>22.85</v>
      </c>
      <c r="I136">
        <v>2587</v>
      </c>
    </row>
    <row r="137" spans="8:9">
      <c r="H137">
        <v>22.85</v>
      </c>
      <c r="I137">
        <v>2545</v>
      </c>
    </row>
    <row r="138" spans="8:9">
      <c r="H138" t="s">
        <v>31</v>
      </c>
      <c r="I138" t="s">
        <v>31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05436-9CDD-4554-86AB-9ACF15E7D501}">
  <sheetPr>
    <pageSetUpPr autoPageBreaks="0" fitToPage="1"/>
  </sheetPr>
  <dimension ref="A1:Q33"/>
  <sheetViews>
    <sheetView tabSelected="1" zoomScaleNormal="100" workbookViewId="0">
      <selection activeCell="K15" sqref="K15"/>
    </sheetView>
  </sheetViews>
  <sheetFormatPr defaultColWidth="9" defaultRowHeight="14.25"/>
  <cols>
    <col min="1" max="1" width="18" style="6" customWidth="1"/>
    <col min="2" max="2" width="10" style="7" bestFit="1" customWidth="1"/>
    <col min="3" max="3" width="11.140625" style="7" bestFit="1" customWidth="1"/>
    <col min="4" max="4" width="9" style="8"/>
    <col min="5" max="16" width="10" style="6" customWidth="1"/>
    <col min="17" max="17" width="12.85546875" style="6" customWidth="1"/>
    <col min="18" max="16384" width="9" style="6"/>
  </cols>
  <sheetData>
    <row r="1" spans="1:17" s="4" customFormat="1" ht="26.45" customHeight="1">
      <c r="A1" s="28" t="s">
        <v>64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spans="1:17" s="5" customFormat="1" ht="15.75" customHeight="1">
      <c r="A2" s="31" t="s">
        <v>22</v>
      </c>
      <c r="B2" s="10" t="s">
        <v>0</v>
      </c>
      <c r="C2" s="10" t="s">
        <v>1</v>
      </c>
      <c r="D2" s="33" t="s">
        <v>2</v>
      </c>
      <c r="E2" s="31" t="s">
        <v>23</v>
      </c>
      <c r="F2" s="31"/>
      <c r="G2" s="31"/>
      <c r="H2" s="31"/>
      <c r="I2" s="31"/>
      <c r="J2" s="31"/>
      <c r="K2" s="31" t="s">
        <v>24</v>
      </c>
      <c r="L2" s="31"/>
      <c r="M2" s="31"/>
      <c r="N2" s="31"/>
      <c r="O2" s="31"/>
      <c r="P2" s="31"/>
      <c r="Q2" s="29" t="s">
        <v>29</v>
      </c>
    </row>
    <row r="3" spans="1:17" s="5" customFormat="1" ht="12.75" customHeight="1">
      <c r="A3" s="32"/>
      <c r="B3" s="13" t="s">
        <v>3</v>
      </c>
      <c r="C3" s="13" t="s">
        <v>3</v>
      </c>
      <c r="D3" s="34"/>
      <c r="E3" s="11" t="s">
        <v>25</v>
      </c>
      <c r="F3" s="12" t="s">
        <v>4</v>
      </c>
      <c r="G3" s="11" t="s">
        <v>26</v>
      </c>
      <c r="H3" s="12" t="s">
        <v>4</v>
      </c>
      <c r="I3" s="11" t="s">
        <v>27</v>
      </c>
      <c r="J3" s="12" t="s">
        <v>4</v>
      </c>
      <c r="K3" s="11" t="s">
        <v>25</v>
      </c>
      <c r="L3" s="12" t="s">
        <v>4</v>
      </c>
      <c r="M3" s="11" t="s">
        <v>26</v>
      </c>
      <c r="N3" s="12" t="s">
        <v>4</v>
      </c>
      <c r="O3" s="11" t="s">
        <v>27</v>
      </c>
      <c r="P3" s="12" t="s">
        <v>4</v>
      </c>
      <c r="Q3" s="30"/>
    </row>
    <row r="4" spans="1:17" s="5" customFormat="1" ht="12.75" customHeight="1">
      <c r="A4" s="25" t="s">
        <v>62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</row>
    <row r="5" spans="1:17" s="5" customFormat="1" ht="12.75" customHeight="1">
      <c r="A5" s="26" t="s">
        <v>34</v>
      </c>
      <c r="B5" s="15">
        <v>36.165294612320537</v>
      </c>
      <c r="C5" s="15">
        <v>113.85659860244451</v>
      </c>
      <c r="D5" s="16">
        <f>B5/C5</f>
        <v>0.31763898672750324</v>
      </c>
      <c r="E5" s="17">
        <v>0.15970268394118764</v>
      </c>
      <c r="F5" s="17">
        <v>3.7881658508848001E-3</v>
      </c>
      <c r="G5" s="17">
        <v>10.195793696253093</v>
      </c>
      <c r="H5" s="17">
        <v>0.22204209889926382</v>
      </c>
      <c r="I5" s="17">
        <v>0.46246812434610518</v>
      </c>
      <c r="J5" s="17">
        <v>5.839055307258435E-3</v>
      </c>
      <c r="K5" s="27">
        <v>2453.6999999999998</v>
      </c>
      <c r="L5" s="27">
        <v>39.659999999999854</v>
      </c>
      <c r="M5" s="27">
        <v>2452.6964968524344</v>
      </c>
      <c r="N5" s="27">
        <v>20.206670388824378</v>
      </c>
      <c r="O5" s="27">
        <v>2450.4464436257904</v>
      </c>
      <c r="P5" s="27">
        <v>25.771968421255277</v>
      </c>
      <c r="Q5" s="14">
        <v>99</v>
      </c>
    </row>
    <row r="6" spans="1:17" s="5" customFormat="1" ht="12.75" customHeight="1">
      <c r="A6" s="26" t="s">
        <v>35</v>
      </c>
      <c r="B6" s="15">
        <v>59.366648739915682</v>
      </c>
      <c r="C6" s="15">
        <v>137.39262601998362</v>
      </c>
      <c r="D6" s="16">
        <f t="shared" ref="D6:D33" si="0">B6/C6</f>
        <v>0.43209486898722543</v>
      </c>
      <c r="E6" s="17">
        <v>0.16023254455998767</v>
      </c>
      <c r="F6" s="17">
        <v>4.1121611321261603E-3</v>
      </c>
      <c r="G6" s="17">
        <v>10.207349354006162</v>
      </c>
      <c r="H6" s="17">
        <v>0.26637318529368864</v>
      </c>
      <c r="I6" s="17">
        <v>0.45839624788741107</v>
      </c>
      <c r="J6" s="17">
        <v>7.2050947960951416E-3</v>
      </c>
      <c r="K6" s="27">
        <v>2458.3249999999998</v>
      </c>
      <c r="L6" s="27">
        <v>43.982499999999845</v>
      </c>
      <c r="M6" s="27">
        <v>2453.7439766695256</v>
      </c>
      <c r="N6" s="27">
        <v>24.190955787540027</v>
      </c>
      <c r="O6" s="27">
        <v>2432.4729838479593</v>
      </c>
      <c r="P6" s="27">
        <v>31.875090923920148</v>
      </c>
      <c r="Q6" s="14">
        <v>99</v>
      </c>
    </row>
    <row r="7" spans="1:17" s="5" customFormat="1" ht="12.75" customHeight="1">
      <c r="A7" s="26" t="s">
        <v>36</v>
      </c>
      <c r="B7" s="15">
        <v>68.231547895482564</v>
      </c>
      <c r="C7" s="15">
        <v>129.93235506836103</v>
      </c>
      <c r="D7" s="16">
        <f t="shared" si="0"/>
        <v>0.52513131051603001</v>
      </c>
      <c r="E7" s="17">
        <v>0.15895947180233566</v>
      </c>
      <c r="F7" s="17">
        <v>3.7541621911956224E-3</v>
      </c>
      <c r="G7" s="17">
        <v>10.409070623533308</v>
      </c>
      <c r="H7" s="17">
        <v>0.24585669142656205</v>
      </c>
      <c r="I7" s="17">
        <v>0.47085474501071939</v>
      </c>
      <c r="J7" s="17">
        <v>5.557568968604547E-3</v>
      </c>
      <c r="K7" s="27">
        <v>2455.5500000000002</v>
      </c>
      <c r="L7" s="27">
        <v>39.350000000000136</v>
      </c>
      <c r="M7" s="27">
        <v>2471.8573465551981</v>
      </c>
      <c r="N7" s="27">
        <v>21.945189786070248</v>
      </c>
      <c r="O7" s="27">
        <v>2487.3082417387013</v>
      </c>
      <c r="P7" s="27">
        <v>24.394536355735276</v>
      </c>
      <c r="Q7" s="14">
        <v>99</v>
      </c>
    </row>
    <row r="8" spans="1:17" s="5" customFormat="1" ht="12.75" customHeight="1">
      <c r="A8" s="26" t="s">
        <v>37</v>
      </c>
      <c r="B8" s="15">
        <v>60.378485405429082</v>
      </c>
      <c r="C8" s="15">
        <v>165.08068865316909</v>
      </c>
      <c r="D8" s="16">
        <f t="shared" si="0"/>
        <v>0.36575135406833054</v>
      </c>
      <c r="E8" s="17">
        <v>0.15799554639043792</v>
      </c>
      <c r="F8" s="17">
        <v>3.4378631342341804E-3</v>
      </c>
      <c r="G8" s="17">
        <v>10.04482907693567</v>
      </c>
      <c r="H8" s="17">
        <v>0.21146304288574175</v>
      </c>
      <c r="I8" s="17">
        <v>0.45809506112892423</v>
      </c>
      <c r="J8" s="17">
        <v>5.1215159874675904E-3</v>
      </c>
      <c r="K8" s="27">
        <v>2435.1800000000003</v>
      </c>
      <c r="L8" s="27">
        <v>37.032500000000027</v>
      </c>
      <c r="M8" s="27">
        <v>2438.9118765288008</v>
      </c>
      <c r="N8" s="27">
        <v>19.511021916063065</v>
      </c>
      <c r="O8" s="27">
        <v>2431.1415383591466</v>
      </c>
      <c r="P8" s="27">
        <v>22.680866250853821</v>
      </c>
      <c r="Q8" s="14">
        <v>99</v>
      </c>
    </row>
    <row r="9" spans="1:17" s="5" customFormat="1" ht="12.75" customHeight="1">
      <c r="A9" s="26" t="s">
        <v>38</v>
      </c>
      <c r="B9" s="15">
        <v>40.145764131115975</v>
      </c>
      <c r="C9" s="15">
        <v>120.55421280540207</v>
      </c>
      <c r="D9" s="16">
        <f t="shared" si="0"/>
        <v>0.33301004748725821</v>
      </c>
      <c r="E9" s="17">
        <v>0.16097719082260845</v>
      </c>
      <c r="F9" s="17">
        <v>3.41378073513178E-3</v>
      </c>
      <c r="G9" s="17">
        <v>10.441495369205105</v>
      </c>
      <c r="H9" s="17">
        <v>0.22426098643763406</v>
      </c>
      <c r="I9" s="17">
        <v>0.46765899767099789</v>
      </c>
      <c r="J9" s="17">
        <v>5.6146063156825732E-3</v>
      </c>
      <c r="K9" s="27">
        <v>2465.7349999999997</v>
      </c>
      <c r="L9" s="27">
        <v>35.029999999999973</v>
      </c>
      <c r="M9" s="27">
        <v>2474.7389871560795</v>
      </c>
      <c r="N9" s="27">
        <v>19.973207679973228</v>
      </c>
      <c r="O9" s="27">
        <v>2473.2867867453674</v>
      </c>
      <c r="P9" s="27">
        <v>24.697233860013935</v>
      </c>
      <c r="Q9" s="14">
        <v>99</v>
      </c>
    </row>
    <row r="10" spans="1:17" s="5" customFormat="1" ht="12.75" customHeight="1">
      <c r="A10" s="26" t="s">
        <v>39</v>
      </c>
      <c r="B10" s="15">
        <v>49.597702421569309</v>
      </c>
      <c r="C10" s="15">
        <v>139.66971771838004</v>
      </c>
      <c r="D10" s="16">
        <f t="shared" si="0"/>
        <v>0.35510705707571161</v>
      </c>
      <c r="E10" s="17">
        <v>0.16095237679000501</v>
      </c>
      <c r="F10" s="17">
        <v>3.1469902767419606E-3</v>
      </c>
      <c r="G10" s="17">
        <v>10.813333372458008</v>
      </c>
      <c r="H10" s="17">
        <v>0.22595582847017606</v>
      </c>
      <c r="I10" s="17">
        <v>0.48427510177384642</v>
      </c>
      <c r="J10" s="17">
        <v>6.1121183011112815E-3</v>
      </c>
      <c r="K10" s="27">
        <v>2465.7349999999997</v>
      </c>
      <c r="L10" s="27">
        <v>33.027500000000146</v>
      </c>
      <c r="M10" s="27">
        <v>2507.2131191355829</v>
      </c>
      <c r="N10" s="27">
        <v>19.496109571410045</v>
      </c>
      <c r="O10" s="27">
        <v>2545.8598299340065</v>
      </c>
      <c r="P10" s="27">
        <v>26.581358497882881</v>
      </c>
      <c r="Q10" s="14">
        <v>98</v>
      </c>
    </row>
    <row r="11" spans="1:17" s="5" customFormat="1" ht="12.75" customHeight="1">
      <c r="A11" s="26" t="s">
        <v>40</v>
      </c>
      <c r="B11" s="15">
        <v>67.839258092113411</v>
      </c>
      <c r="C11" s="15">
        <v>156.14547401133558</v>
      </c>
      <c r="D11" s="16">
        <f t="shared" si="0"/>
        <v>0.43446189216594605</v>
      </c>
      <c r="E11" s="17">
        <v>0.16188758786014265</v>
      </c>
      <c r="F11" s="17">
        <v>3.2597192825567457E-3</v>
      </c>
      <c r="G11" s="17">
        <v>10.486549573685638</v>
      </c>
      <c r="H11" s="17">
        <v>0.21437528099680841</v>
      </c>
      <c r="I11" s="17">
        <v>0.4675144552631888</v>
      </c>
      <c r="J11" s="17">
        <v>5.2538791222473263E-3</v>
      </c>
      <c r="K11" s="27">
        <v>2475.61</v>
      </c>
      <c r="L11" s="27">
        <v>33.179999999999836</v>
      </c>
      <c r="M11" s="27">
        <v>2478.729500494946</v>
      </c>
      <c r="N11" s="27">
        <v>19.025066179423479</v>
      </c>
      <c r="O11" s="27">
        <v>2472.6518803295717</v>
      </c>
      <c r="P11" s="27">
        <v>23.117534572266475</v>
      </c>
      <c r="Q11" s="14">
        <v>99</v>
      </c>
    </row>
    <row r="12" spans="1:17" s="5" customFormat="1" ht="12.75" customHeight="1">
      <c r="A12" s="26" t="s">
        <v>41</v>
      </c>
      <c r="B12" s="15">
        <v>47.441595944599911</v>
      </c>
      <c r="C12" s="15">
        <v>153.87564057758598</v>
      </c>
      <c r="D12" s="16">
        <f t="shared" si="0"/>
        <v>0.30831128154218324</v>
      </c>
      <c r="E12" s="17">
        <v>0.16339002755825058</v>
      </c>
      <c r="F12" s="17">
        <v>3.4498546134257325E-3</v>
      </c>
      <c r="G12" s="17">
        <v>10.871832984562728</v>
      </c>
      <c r="H12" s="17">
        <v>0.24853373233731035</v>
      </c>
      <c r="I12" s="17">
        <v>0.47907312081676745</v>
      </c>
      <c r="J12" s="17">
        <v>5.8924693746479134E-3</v>
      </c>
      <c r="K12" s="27">
        <v>2491.0500000000002</v>
      </c>
      <c r="L12" s="27">
        <v>36.267500000000155</v>
      </c>
      <c r="M12" s="27">
        <v>2512.228885936102</v>
      </c>
      <c r="N12" s="27">
        <v>21.325314328740955</v>
      </c>
      <c r="O12" s="27">
        <v>2523.2272159150848</v>
      </c>
      <c r="P12" s="27">
        <v>25.717945014251715</v>
      </c>
      <c r="Q12" s="14">
        <v>99</v>
      </c>
    </row>
    <row r="13" spans="1:17" s="5" customFormat="1" ht="12.75" customHeight="1">
      <c r="A13" s="26" t="s">
        <v>42</v>
      </c>
      <c r="B13" s="15">
        <v>28.865833720746235</v>
      </c>
      <c r="C13" s="15">
        <v>91.70756725463167</v>
      </c>
      <c r="D13" s="16">
        <f t="shared" si="0"/>
        <v>0.31475956221364459</v>
      </c>
      <c r="E13" s="17">
        <v>0.15993944669278343</v>
      </c>
      <c r="F13" s="17">
        <v>4.241962890119833E-3</v>
      </c>
      <c r="G13" s="17">
        <v>10.431227394152305</v>
      </c>
      <c r="H13" s="17">
        <v>0.31113289584646109</v>
      </c>
      <c r="I13" s="17">
        <v>0.46937827216256178</v>
      </c>
      <c r="J13" s="17">
        <v>7.29767146112932E-3</v>
      </c>
      <c r="K13" s="27">
        <v>2455.2399999999998</v>
      </c>
      <c r="L13" s="27">
        <v>44.752499999999827</v>
      </c>
      <c r="M13" s="27">
        <v>2473.8273398049428</v>
      </c>
      <c r="N13" s="27">
        <v>27.687645525716224</v>
      </c>
      <c r="O13" s="27">
        <v>2480.8339546653224</v>
      </c>
      <c r="P13" s="27">
        <v>32.04414999796748</v>
      </c>
      <c r="Q13" s="14">
        <v>99</v>
      </c>
    </row>
    <row r="14" spans="1:17" s="5" customFormat="1" ht="12.75" customHeight="1">
      <c r="A14" s="26" t="s">
        <v>43</v>
      </c>
      <c r="B14" s="15">
        <v>57.324092340699622</v>
      </c>
      <c r="C14" s="15">
        <v>164.98871702947386</v>
      </c>
      <c r="D14" s="16">
        <f t="shared" si="0"/>
        <v>0.34744250014659578</v>
      </c>
      <c r="E14" s="17">
        <v>0.16126276932439543</v>
      </c>
      <c r="F14" s="17">
        <v>3.9796765128063179E-3</v>
      </c>
      <c r="G14" s="17">
        <v>10.488539102271554</v>
      </c>
      <c r="H14" s="17">
        <v>0.27414956937951618</v>
      </c>
      <c r="I14" s="17">
        <v>0.46860367694952015</v>
      </c>
      <c r="J14" s="17">
        <v>6.1715181995781205E-3</v>
      </c>
      <c r="K14" s="27">
        <v>2468.8200000000002</v>
      </c>
      <c r="L14" s="27">
        <v>41.204999999999927</v>
      </c>
      <c r="M14" s="27">
        <v>2478.9053547555022</v>
      </c>
      <c r="N14" s="27">
        <v>24.288522569421634</v>
      </c>
      <c r="O14" s="27">
        <v>2477.4347767473282</v>
      </c>
      <c r="P14" s="27">
        <v>27.122801641000553</v>
      </c>
      <c r="Q14" s="14">
        <v>99</v>
      </c>
    </row>
    <row r="15" spans="1:17" s="5" customFormat="1" ht="12.75" customHeight="1">
      <c r="A15" s="26" t="s">
        <v>44</v>
      </c>
      <c r="B15" s="15">
        <v>182.56642399030457</v>
      </c>
      <c r="C15" s="15">
        <v>259.78291280522006</v>
      </c>
      <c r="D15" s="16">
        <f t="shared" si="0"/>
        <v>0.702765328246162</v>
      </c>
      <c r="E15" s="17">
        <v>0.15812860002949211</v>
      </c>
      <c r="F15" s="17">
        <v>3.3946605445865181E-3</v>
      </c>
      <c r="G15" s="17">
        <v>10.27134796573208</v>
      </c>
      <c r="H15" s="17">
        <v>0.24105649698193715</v>
      </c>
      <c r="I15" s="17">
        <v>0.46871052061620172</v>
      </c>
      <c r="J15" s="17">
        <v>6.7408139575738076E-3</v>
      </c>
      <c r="K15" s="27">
        <v>2435.4899999999998</v>
      </c>
      <c r="L15" s="27">
        <v>36.417500000000018</v>
      </c>
      <c r="M15" s="27">
        <v>2459.5257424396859</v>
      </c>
      <c r="N15" s="27">
        <v>21.779962550276249</v>
      </c>
      <c r="O15" s="27">
        <v>2477.9037483875018</v>
      </c>
      <c r="P15" s="27">
        <v>29.616792953852045</v>
      </c>
      <c r="Q15" s="14">
        <v>99</v>
      </c>
    </row>
    <row r="16" spans="1:17" s="5" customFormat="1" ht="12.75" customHeight="1">
      <c r="A16" s="26" t="s">
        <v>45</v>
      </c>
      <c r="B16" s="15">
        <v>140.42981937028077</v>
      </c>
      <c r="C16" s="15">
        <v>261.36156765484753</v>
      </c>
      <c r="D16" s="16">
        <f t="shared" si="0"/>
        <v>0.53730095296846214</v>
      </c>
      <c r="E16" s="17">
        <v>0.15976607805042214</v>
      </c>
      <c r="F16" s="17">
        <v>3.1102885237158534E-3</v>
      </c>
      <c r="G16" s="17">
        <v>10.51579591179248</v>
      </c>
      <c r="H16" s="17">
        <v>0.2359846490195153</v>
      </c>
      <c r="I16" s="17">
        <v>0.47416977946126115</v>
      </c>
      <c r="J16" s="17">
        <v>6.5712488409143234E-3</v>
      </c>
      <c r="K16" s="27">
        <v>2453.39</v>
      </c>
      <c r="L16" s="27">
        <v>33.487499999999955</v>
      </c>
      <c r="M16" s="27">
        <v>2481.3115199767803</v>
      </c>
      <c r="N16" s="27">
        <v>20.87579010433344</v>
      </c>
      <c r="O16" s="27">
        <v>2501.8209182507899</v>
      </c>
      <c r="P16" s="27">
        <v>28.767230856245384</v>
      </c>
      <c r="Q16" s="14">
        <v>99</v>
      </c>
    </row>
    <row r="17" spans="1:17" s="5" customFormat="1" ht="12.75" customHeight="1">
      <c r="A17" s="26" t="s">
        <v>46</v>
      </c>
      <c r="B17" s="15">
        <v>34.026887037023435</v>
      </c>
      <c r="C17" s="15">
        <v>97.819744326407715</v>
      </c>
      <c r="D17" s="16">
        <f t="shared" si="0"/>
        <v>0.34785295413859951</v>
      </c>
      <c r="E17" s="17">
        <v>0.15949121878161596</v>
      </c>
      <c r="F17" s="17">
        <v>3.324579435650326E-3</v>
      </c>
      <c r="G17" s="17">
        <v>10.261075391220748</v>
      </c>
      <c r="H17" s="17">
        <v>0.22009219780183006</v>
      </c>
      <c r="I17" s="17">
        <v>0.46517518459858614</v>
      </c>
      <c r="J17" s="17">
        <v>5.6440225786223881E-3</v>
      </c>
      <c r="K17" s="27">
        <v>2450.3050000000003</v>
      </c>
      <c r="L17" s="27">
        <v>35.184999999999945</v>
      </c>
      <c r="M17" s="27">
        <v>2458.5999122589246</v>
      </c>
      <c r="N17" s="27">
        <v>19.915461560337221</v>
      </c>
      <c r="O17" s="27">
        <v>2462.3678662413931</v>
      </c>
      <c r="P17" s="27">
        <v>24.86789975407596</v>
      </c>
      <c r="Q17" s="14">
        <v>99</v>
      </c>
    </row>
    <row r="18" spans="1:17" s="5" customFormat="1" ht="12.75" customHeight="1">
      <c r="A18" s="26" t="s">
        <v>47</v>
      </c>
      <c r="B18" s="15">
        <v>93.54330819172462</v>
      </c>
      <c r="C18" s="15">
        <v>163.15425530885585</v>
      </c>
      <c r="D18" s="16">
        <f t="shared" si="0"/>
        <v>0.57334274251471018</v>
      </c>
      <c r="E18" s="17">
        <v>0.15433946576510635</v>
      </c>
      <c r="F18" s="17">
        <v>3.2633174757226635E-3</v>
      </c>
      <c r="G18" s="17">
        <v>9.7472011308803292</v>
      </c>
      <c r="H18" s="17">
        <v>0.22139287683368478</v>
      </c>
      <c r="I18" s="17">
        <v>0.45497642085755924</v>
      </c>
      <c r="J18" s="17">
        <v>5.1693936871698406E-3</v>
      </c>
      <c r="K18" s="27">
        <v>2394.7550000000001</v>
      </c>
      <c r="L18" s="27">
        <v>36.572499999999991</v>
      </c>
      <c r="M18" s="27">
        <v>2411.1746568066565</v>
      </c>
      <c r="N18" s="27">
        <v>20.981103823575708</v>
      </c>
      <c r="O18" s="27">
        <v>2417.3388873228978</v>
      </c>
      <c r="P18" s="27">
        <v>22.94066901464566</v>
      </c>
      <c r="Q18" s="14">
        <v>99</v>
      </c>
    </row>
    <row r="19" spans="1:17" s="5" customFormat="1" ht="12.75" customHeight="1">
      <c r="A19" s="26" t="s">
        <v>48</v>
      </c>
      <c r="B19" s="15">
        <v>35.161106279084507</v>
      </c>
      <c r="C19" s="15">
        <v>105.65580688473337</v>
      </c>
      <c r="D19" s="16">
        <f t="shared" si="0"/>
        <v>0.33278915107282264</v>
      </c>
      <c r="E19" s="17">
        <v>0.15954787467271614</v>
      </c>
      <c r="F19" s="17">
        <v>3.4917419453087514E-3</v>
      </c>
      <c r="G19" s="17">
        <v>10.887414019057738</v>
      </c>
      <c r="H19" s="17">
        <v>0.25072792939902444</v>
      </c>
      <c r="I19" s="17">
        <v>0.4920672197379849</v>
      </c>
      <c r="J19" s="17">
        <v>5.6264191919162872E-3</v>
      </c>
      <c r="K19" s="27">
        <v>2450.92</v>
      </c>
      <c r="L19" s="27">
        <v>37.037500000000136</v>
      </c>
      <c r="M19" s="27">
        <v>2513.5606386338177</v>
      </c>
      <c r="N19" s="27">
        <v>21.484436708057803</v>
      </c>
      <c r="O19" s="27">
        <v>2579.6135646116541</v>
      </c>
      <c r="P19" s="27">
        <v>24.348588832555482</v>
      </c>
      <c r="Q19" s="14">
        <v>97</v>
      </c>
    </row>
    <row r="20" spans="1:17" s="5" customFormat="1" ht="12.75" customHeight="1">
      <c r="A20" s="26" t="s">
        <v>49</v>
      </c>
      <c r="B20" s="15">
        <v>40.326285636533797</v>
      </c>
      <c r="C20" s="15">
        <v>117.62296534619095</v>
      </c>
      <c r="D20" s="16">
        <f t="shared" si="0"/>
        <v>0.34284364042212701</v>
      </c>
      <c r="E20" s="17">
        <v>0.15637319536968275</v>
      </c>
      <c r="F20" s="17">
        <v>4.1568735699956706E-3</v>
      </c>
      <c r="G20" s="17">
        <v>9.9857606302902422</v>
      </c>
      <c r="H20" s="17">
        <v>0.26656934765678858</v>
      </c>
      <c r="I20" s="17">
        <v>0.46057408110121417</v>
      </c>
      <c r="J20" s="17">
        <v>5.8321008204612413E-3</v>
      </c>
      <c r="K20" s="27">
        <v>2416.9700000000003</v>
      </c>
      <c r="L20" s="27">
        <v>44.592499999999973</v>
      </c>
      <c r="M20" s="27">
        <v>2433.4669706751133</v>
      </c>
      <c r="N20" s="27">
        <v>24.69376338541003</v>
      </c>
      <c r="O20" s="27">
        <v>2442.0922782829398</v>
      </c>
      <c r="P20" s="27">
        <v>25.7744157280374</v>
      </c>
      <c r="Q20" s="14">
        <v>99</v>
      </c>
    </row>
    <row r="21" spans="1:17" s="5" customFormat="1" ht="12.75" customHeight="1">
      <c r="A21" s="26" t="s">
        <v>50</v>
      </c>
      <c r="B21" s="15">
        <v>26.908995484724052</v>
      </c>
      <c r="C21" s="15">
        <v>90.001070074768961</v>
      </c>
      <c r="D21" s="16">
        <f t="shared" si="0"/>
        <v>0.29898528386794992</v>
      </c>
      <c r="E21" s="17">
        <v>0.15284384863788336</v>
      </c>
      <c r="F21" s="17">
        <v>3.9233276391720346E-3</v>
      </c>
      <c r="G21" s="17">
        <v>9.8645346820115858</v>
      </c>
      <c r="H21" s="17">
        <v>0.26297889546368136</v>
      </c>
      <c r="I21" s="17">
        <v>0.4650311248390005</v>
      </c>
      <c r="J21" s="17">
        <v>5.551434198950848E-3</v>
      </c>
      <c r="K21" s="27">
        <v>2388.8900000000003</v>
      </c>
      <c r="L21" s="27">
        <v>38.422500000000127</v>
      </c>
      <c r="M21" s="27">
        <v>2422.2001173263998</v>
      </c>
      <c r="N21" s="27">
        <v>24.632740779089072</v>
      </c>
      <c r="O21" s="27">
        <v>2461.7340072021702</v>
      </c>
      <c r="P21" s="27">
        <v>24.463505473912228</v>
      </c>
      <c r="Q21" s="14">
        <v>98</v>
      </c>
    </row>
    <row r="22" spans="1:17" s="5" customFormat="1" ht="12.75" customHeight="1">
      <c r="A22" s="26" t="s">
        <v>51</v>
      </c>
      <c r="B22" s="15">
        <v>56.207216749532847</v>
      </c>
      <c r="C22" s="15">
        <v>132.96401847682102</v>
      </c>
      <c r="D22" s="16">
        <f t="shared" si="0"/>
        <v>0.42272501533436418</v>
      </c>
      <c r="E22" s="17">
        <v>0.15863857436207007</v>
      </c>
      <c r="F22" s="17">
        <v>3.362664424978836E-3</v>
      </c>
      <c r="G22" s="17">
        <v>10.311966057183579</v>
      </c>
      <c r="H22" s="17">
        <v>0.22571225093195577</v>
      </c>
      <c r="I22" s="17">
        <v>0.46925536931371115</v>
      </c>
      <c r="J22" s="17">
        <v>5.5798528721107835E-3</v>
      </c>
      <c r="K22" s="27">
        <v>2442.59</v>
      </c>
      <c r="L22" s="27">
        <v>36.107500000000073</v>
      </c>
      <c r="M22" s="27">
        <v>2463.1782591736123</v>
      </c>
      <c r="N22" s="27">
        <v>20.329468461585424</v>
      </c>
      <c r="O22" s="27">
        <v>2480.2947362631839</v>
      </c>
      <c r="P22" s="27">
        <v>24.518427766171303</v>
      </c>
      <c r="Q22" s="14">
        <v>99</v>
      </c>
    </row>
    <row r="23" spans="1:17" s="5" customFormat="1" ht="12.75" customHeight="1">
      <c r="A23" s="26" t="s">
        <v>52</v>
      </c>
      <c r="B23" s="15">
        <v>22.62873349691532</v>
      </c>
      <c r="C23" s="15">
        <v>77.026535378855101</v>
      </c>
      <c r="D23" s="16">
        <f t="shared" si="0"/>
        <v>0.29377841526450421</v>
      </c>
      <c r="E23" s="17">
        <v>0.15779729581160221</v>
      </c>
      <c r="F23" s="17">
        <v>3.621618418096796E-3</v>
      </c>
      <c r="G23" s="17">
        <v>10.190873455929431</v>
      </c>
      <c r="H23" s="17">
        <v>0.22359678399825231</v>
      </c>
      <c r="I23" s="17">
        <v>0.46772531107149229</v>
      </c>
      <c r="J23" s="17">
        <v>5.6040922085498672E-3</v>
      </c>
      <c r="K23" s="27">
        <v>2432.4049999999997</v>
      </c>
      <c r="L23" s="27">
        <v>38.884999999999991</v>
      </c>
      <c r="M23" s="27">
        <v>2452.2501661244987</v>
      </c>
      <c r="N23" s="27">
        <v>20.356053068511287</v>
      </c>
      <c r="O23" s="27">
        <v>2473.578049217685</v>
      </c>
      <c r="P23" s="27">
        <v>24.650018365987169</v>
      </c>
      <c r="Q23" s="14">
        <v>99</v>
      </c>
    </row>
    <row r="24" spans="1:17" s="5" customFormat="1" ht="12.75" customHeight="1">
      <c r="A24" s="26" t="s">
        <v>53</v>
      </c>
      <c r="B24" s="15">
        <v>51.689987632579566</v>
      </c>
      <c r="C24" s="15">
        <v>153.47780479920306</v>
      </c>
      <c r="D24" s="16">
        <f t="shared" si="0"/>
        <v>0.33679128848764955</v>
      </c>
      <c r="E24" s="17">
        <v>0.15823673008108641</v>
      </c>
      <c r="F24" s="17">
        <v>2.8765417054697848E-3</v>
      </c>
      <c r="G24" s="17">
        <v>10.337283255182721</v>
      </c>
      <c r="H24" s="17">
        <v>0.19484426776401415</v>
      </c>
      <c r="I24" s="17">
        <v>0.47058392088358747</v>
      </c>
      <c r="J24" s="17">
        <v>4.5655366894747406E-3</v>
      </c>
      <c r="K24" s="27">
        <v>2436.7200000000003</v>
      </c>
      <c r="L24" s="27">
        <v>35.957499999999754</v>
      </c>
      <c r="M24" s="27">
        <v>2465.4482385584706</v>
      </c>
      <c r="N24" s="27">
        <v>17.530874501479005</v>
      </c>
      <c r="O24" s="27">
        <v>2486.1211733023088</v>
      </c>
      <c r="P24" s="27">
        <v>20.058347606201757</v>
      </c>
      <c r="Q24" s="14">
        <v>99</v>
      </c>
    </row>
    <row r="25" spans="1:17" s="5" customFormat="1" ht="12.75" customHeight="1">
      <c r="A25" s="26" t="s">
        <v>54</v>
      </c>
      <c r="B25" s="18">
        <v>53.989764591559954</v>
      </c>
      <c r="C25" s="18">
        <v>160.79747361205818</v>
      </c>
      <c r="D25" s="16">
        <f t="shared" si="0"/>
        <v>0.3357625177732349</v>
      </c>
      <c r="E25" s="19">
        <v>0.15957907191070458</v>
      </c>
      <c r="F25" s="19">
        <v>2.9283596527248184E-3</v>
      </c>
      <c r="G25" s="19">
        <v>10.779440785940004</v>
      </c>
      <c r="H25" s="19">
        <v>0.20049979271731652</v>
      </c>
      <c r="I25" s="19">
        <v>0.48678815847488272</v>
      </c>
      <c r="J25" s="19">
        <v>4.5683990771342121E-3</v>
      </c>
      <c r="K25" s="27">
        <v>2450.92</v>
      </c>
      <c r="L25" s="27">
        <v>31.634999999999991</v>
      </c>
      <c r="M25" s="27">
        <v>2504.2957867842424</v>
      </c>
      <c r="N25" s="27">
        <v>17.366694506753227</v>
      </c>
      <c r="O25" s="27">
        <v>2556.7651569516124</v>
      </c>
      <c r="P25" s="27">
        <v>19.855718358276338</v>
      </c>
      <c r="Q25" s="20">
        <v>97</v>
      </c>
    </row>
    <row r="26" spans="1:17" s="5" customFormat="1" ht="12.75" customHeight="1">
      <c r="A26" s="26" t="s">
        <v>55</v>
      </c>
      <c r="B26" s="18">
        <v>95.208011506785397</v>
      </c>
      <c r="C26" s="18">
        <v>281.27781224192995</v>
      </c>
      <c r="D26" s="16">
        <f t="shared" si="0"/>
        <v>0.33848390225993369</v>
      </c>
      <c r="E26" s="19">
        <v>0.1550338762677772</v>
      </c>
      <c r="F26" s="19">
        <v>2.8659231940771864E-3</v>
      </c>
      <c r="G26" s="19">
        <v>10.129901699553351</v>
      </c>
      <c r="H26" s="19">
        <v>0.19484951029804715</v>
      </c>
      <c r="I26" s="19">
        <v>0.47085761966022194</v>
      </c>
      <c r="J26" s="19">
        <v>5.3014421919702504E-3</v>
      </c>
      <c r="K26" s="27">
        <v>2402.16</v>
      </c>
      <c r="L26" s="27">
        <v>30.397500000000036</v>
      </c>
      <c r="M26" s="27">
        <v>2446.7028818832273</v>
      </c>
      <c r="N26" s="27">
        <v>17.853847830388744</v>
      </c>
      <c r="O26" s="27">
        <v>2487.3208406464282</v>
      </c>
      <c r="P26" s="27">
        <v>23.273732205390981</v>
      </c>
      <c r="Q26" s="20">
        <v>98</v>
      </c>
    </row>
    <row r="27" spans="1:17" s="5" customFormat="1" ht="12.75" customHeight="1">
      <c r="A27" s="26" t="s">
        <v>56</v>
      </c>
      <c r="B27" s="18">
        <v>48.538639090204391</v>
      </c>
      <c r="C27" s="18">
        <v>137.38541840827804</v>
      </c>
      <c r="D27" s="16">
        <f t="shared" si="0"/>
        <v>0.35330269873298092</v>
      </c>
      <c r="E27" s="19">
        <v>0.16096410158012331</v>
      </c>
      <c r="F27" s="19">
        <v>3.3602057690988768E-3</v>
      </c>
      <c r="G27" s="19">
        <v>10.749329745435706</v>
      </c>
      <c r="H27" s="19">
        <v>0.24489064592482859</v>
      </c>
      <c r="I27" s="19">
        <v>0.48059625164458147</v>
      </c>
      <c r="J27" s="19">
        <v>6.3285887931353131E-3</v>
      </c>
      <c r="K27" s="27">
        <v>2465.7349999999997</v>
      </c>
      <c r="L27" s="27">
        <v>35.184999999999945</v>
      </c>
      <c r="M27" s="27">
        <v>2501.6969041189168</v>
      </c>
      <c r="N27" s="27">
        <v>21.231834521056768</v>
      </c>
      <c r="O27" s="27">
        <v>2529.8622361155149</v>
      </c>
      <c r="P27" s="27">
        <v>27.588085186910885</v>
      </c>
      <c r="Q27" s="20">
        <v>98</v>
      </c>
    </row>
    <row r="28" spans="1:17" ht="14.25" customHeight="1">
      <c r="A28" s="25" t="s">
        <v>63</v>
      </c>
      <c r="B28" s="15"/>
      <c r="C28" s="15"/>
      <c r="D28" s="16"/>
      <c r="E28" s="14"/>
      <c r="F28" s="14"/>
      <c r="G28" s="14"/>
      <c r="H28" s="14"/>
      <c r="I28" s="14"/>
      <c r="J28" s="14"/>
      <c r="K28" s="14"/>
      <c r="L28" s="15"/>
      <c r="M28" s="15"/>
      <c r="N28" s="15"/>
      <c r="O28" s="15"/>
      <c r="P28" s="15"/>
      <c r="Q28" s="14"/>
    </row>
    <row r="29" spans="1:17" s="9" customFormat="1" ht="12.75" customHeight="1">
      <c r="A29" s="21" t="s">
        <v>57</v>
      </c>
      <c r="B29" s="22">
        <v>75.842366109471186</v>
      </c>
      <c r="C29" s="22">
        <v>149.79707944484267</v>
      </c>
      <c r="D29" s="23">
        <f t="shared" si="0"/>
        <v>0.50630069952330004</v>
      </c>
      <c r="E29" s="17">
        <v>0.16802636501668947</v>
      </c>
      <c r="F29" s="17">
        <v>3.3110787204211913E-3</v>
      </c>
      <c r="G29" s="17">
        <v>11.090449309085672</v>
      </c>
      <c r="H29" s="17">
        <v>0.23553278615936235</v>
      </c>
      <c r="I29" s="17">
        <v>0.47616520052191469</v>
      </c>
      <c r="J29" s="17">
        <v>5.4902926946037009E-3</v>
      </c>
      <c r="K29" s="27">
        <v>2537.96</v>
      </c>
      <c r="L29" s="27">
        <v>33.335000000000036</v>
      </c>
      <c r="M29" s="27">
        <v>2530.7567930468945</v>
      </c>
      <c r="N29" s="27">
        <v>19.855290585620875</v>
      </c>
      <c r="O29" s="27">
        <v>2510.5408179729002</v>
      </c>
      <c r="P29" s="27">
        <v>24.014408155866438</v>
      </c>
      <c r="Q29" s="21">
        <v>99</v>
      </c>
    </row>
    <row r="30" spans="1:17" ht="15">
      <c r="A30" s="14" t="s">
        <v>58</v>
      </c>
      <c r="B30" s="15">
        <v>60.325706623689072</v>
      </c>
      <c r="C30" s="15">
        <v>137.17475711562219</v>
      </c>
      <c r="D30" s="16">
        <f t="shared" si="0"/>
        <v>0.43977265126732901</v>
      </c>
      <c r="E30" s="24">
        <v>0.17118906318338931</v>
      </c>
      <c r="F30" s="24">
        <v>3.5300622334216523E-3</v>
      </c>
      <c r="G30" s="24">
        <v>11.519974201087797</v>
      </c>
      <c r="H30" s="24">
        <v>0.2394168157857576</v>
      </c>
      <c r="I30" s="24">
        <v>0.48614580607572361</v>
      </c>
      <c r="J30" s="24">
        <v>6.4210939005052703E-3</v>
      </c>
      <c r="K30" s="27">
        <v>2569.44</v>
      </c>
      <c r="L30" s="27">
        <v>34.567499999999882</v>
      </c>
      <c r="M30" s="27">
        <v>2566.2032848188442</v>
      </c>
      <c r="N30" s="27">
        <v>19.495210578808887</v>
      </c>
      <c r="O30" s="27">
        <v>2553.9794444334952</v>
      </c>
      <c r="P30" s="27">
        <v>27.886728155055192</v>
      </c>
      <c r="Q30" s="14">
        <v>99</v>
      </c>
    </row>
    <row r="31" spans="1:17" ht="15">
      <c r="A31" s="14" t="s">
        <v>59</v>
      </c>
      <c r="B31" s="15">
        <v>251.45951008374669</v>
      </c>
      <c r="C31" s="15">
        <v>321.60691118452291</v>
      </c>
      <c r="D31" s="16">
        <f t="shared" si="0"/>
        <v>0.78188465900059922</v>
      </c>
      <c r="E31" s="17">
        <v>0.17020012776347881</v>
      </c>
      <c r="F31" s="17">
        <v>3.2119523628919584E-3</v>
      </c>
      <c r="G31" s="17">
        <v>11.218145967585638</v>
      </c>
      <c r="H31" s="17">
        <v>0.22206488669345056</v>
      </c>
      <c r="I31" s="17">
        <v>0.47379930090066502</v>
      </c>
      <c r="J31" s="17">
        <v>5.1654586516805831E-3</v>
      </c>
      <c r="K31" s="27">
        <v>2561.11</v>
      </c>
      <c r="L31" s="27">
        <v>31.789999999999964</v>
      </c>
      <c r="M31" s="27">
        <v>2541.4248069104879</v>
      </c>
      <c r="N31" s="27">
        <v>18.53533397407104</v>
      </c>
      <c r="O31" s="27">
        <v>2500.2006446355217</v>
      </c>
      <c r="P31" s="27">
        <v>22.63407479617759</v>
      </c>
      <c r="Q31" s="14">
        <v>98</v>
      </c>
    </row>
    <row r="32" spans="1:17" ht="15">
      <c r="A32" s="14" t="s">
        <v>60</v>
      </c>
      <c r="B32" s="15">
        <v>163.02898333591546</v>
      </c>
      <c r="C32" s="15">
        <v>231.78732340898119</v>
      </c>
      <c r="D32" s="16">
        <f t="shared" si="0"/>
        <v>0.70335590807205672</v>
      </c>
      <c r="E32" s="17">
        <v>0.1654252953768228</v>
      </c>
      <c r="F32" s="17">
        <v>3.3741201399086719E-3</v>
      </c>
      <c r="G32" s="17">
        <v>11.212029053221318</v>
      </c>
      <c r="H32" s="17">
        <v>0.2294170781357813</v>
      </c>
      <c r="I32" s="17">
        <v>0.48780614416602225</v>
      </c>
      <c r="J32" s="17">
        <v>5.8615650831277894E-3</v>
      </c>
      <c r="K32" s="27">
        <v>2522.2200000000003</v>
      </c>
      <c r="L32" s="27">
        <v>34.259999999999991</v>
      </c>
      <c r="M32" s="27">
        <v>2540.9163364383558</v>
      </c>
      <c r="N32" s="27">
        <v>19.153237141370681</v>
      </c>
      <c r="O32" s="27">
        <v>2561.177427658185</v>
      </c>
      <c r="P32" s="27">
        <v>25.434806812454312</v>
      </c>
      <c r="Q32" s="14">
        <v>99</v>
      </c>
    </row>
    <row r="33" spans="1:17" ht="15">
      <c r="A33" s="14" t="s">
        <v>61</v>
      </c>
      <c r="B33" s="15">
        <v>38.491954816720131</v>
      </c>
      <c r="C33" s="15">
        <v>187.86141678102362</v>
      </c>
      <c r="D33" s="16">
        <f t="shared" si="0"/>
        <v>0.20489547814699705</v>
      </c>
      <c r="E33" s="17">
        <v>0.16945240541955942</v>
      </c>
      <c r="F33" s="17">
        <v>3.2659729037328436E-3</v>
      </c>
      <c r="G33" s="17">
        <v>11.29024441138322</v>
      </c>
      <c r="H33" s="17">
        <v>0.22749146139589999</v>
      </c>
      <c r="I33" s="17">
        <v>0.47903362662681914</v>
      </c>
      <c r="J33" s="17">
        <v>5.3347920411709873E-3</v>
      </c>
      <c r="K33" s="27">
        <v>2553.6999999999998</v>
      </c>
      <c r="L33" s="27">
        <v>32.407500000000255</v>
      </c>
      <c r="M33" s="27">
        <v>2547.3989037850092</v>
      </c>
      <c r="N33" s="27">
        <v>18.874318506227556</v>
      </c>
      <c r="O33" s="27">
        <v>2523.0550815548704</v>
      </c>
      <c r="P33" s="27">
        <v>23.291739839505055</v>
      </c>
      <c r="Q33" s="14">
        <v>99</v>
      </c>
    </row>
  </sheetData>
  <mergeCells count="6">
    <mergeCell ref="A1:Q1"/>
    <mergeCell ref="Q2:Q3"/>
    <mergeCell ref="A2:A3"/>
    <mergeCell ref="D2:D3"/>
    <mergeCell ref="E2:J2"/>
    <mergeCell ref="K2:P2"/>
  </mergeCells>
  <phoneticPr fontId="1" type="noConversion"/>
  <pageMargins left="0.7" right="0.7" top="0.75" bottom="0.75" header="0.3" footer="0.3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PlotDat2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jiahao jing</cp:lastModifiedBy>
  <cp:lastPrinted>2025-05-12T02:29:30Z</cp:lastPrinted>
  <dcterms:created xsi:type="dcterms:W3CDTF">2022-11-30T01:08:13Z</dcterms:created>
  <dcterms:modified xsi:type="dcterms:W3CDTF">2025-11-11T16:06:50Z</dcterms:modified>
</cp:coreProperties>
</file>